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<sst xmlns="http://schemas.openxmlformats.org/spreadsheetml/2006/main" count="94" uniqueCount="64">
  <si>
    <t>概算見積書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</si>
  <si>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</si>
  <si>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</si>
  <si>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</si>
  <si>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</si>
  <si>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</si>
  <si>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</si>
  <si>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件名</t>
  </si>
  <si>
    <t>株式会社サンプル商事</t>
  </si>
  <si>
    <t>納期</t>
  </si>
  <si>
    <t>〒000-0000 東京都千代田区サンプル町1-2-3</t>
  </si>
  <si>
    <t>受渡場所</t>
  </si>
  <si>
    <t>TEL 03-0000-0000</t>
  </si>
  <si>
    <t>支払条件</t>
  </si>
  <si>
    <t>担当：田中 太郎</t>
  </si>
  <si>
    <t>登録番号</t>
  </si>
  <si>
    <t>T0000000000000（自社の登録番号に直す）</t>
  </si>
  <si>
    <t>概算金額（税込）</t>
  </si>
  <si>
    <t>No.</t>
  </si>
  <si>
    <t>品名・内容</t>
  </si>
  <si>
    <t>数量</t>
  </si>
  <si>
    <t>単位</t>
  </si>
  <si>
    <t>単価</t>
  </si>
  <si>
    <t>金額</t>
  </si>
  <si>
    <t>備考</t>
  </si>
  <si>
    <t>小計</t>
  </si>
  <si>
    <t>消費税（10%）</t>
  </si>
  <si>
    <t>合計</t>
  </si>
  <si>
    <t>株式会社山田製作所 御中</t>
  </si>
  <si>
    <t>Q-2026-0142</t>
  </si>
  <si>
    <t>購買部 山田 一郎 様</t>
  </si>
  <si>
    <t>2026年10月2日</t>
  </si>
  <si>
    <t>見積日から30日間</t>
  </si>
  <si>
    <t>生産管理システム導入のご提案（概算）</t>
  </si>
  <si>
    <t>要件確定後に別途ご相談</t>
  </si>
  <si>
    <t>貴社 第二工場</t>
  </si>
  <si>
    <t>月末締め翌月末払い</t>
  </si>
  <si>
    <t>生産管理システム 導入一式（概算）</t>
  </si>
  <si>
    <t>式</t>
  </si>
  <si>
    <t>要件確定後に精算</t>
  </si>
  <si>
    <t>初期設定・データ移行（概算）</t>
  </si>
  <si>
    <t>件数により変動</t>
  </si>
  <si>
    <t>操作説明会（2回）</t>
  </si>
  <si>
    <t>回</t>
  </si>
  <si>
    <t>保守サポート（12か月）</t>
  </si>
  <si>
    <t>月</t>
  </si>
  <si>
    <t>年額で請求</t>
  </si>
  <si>
    <t>本見積は概算です。要件の確定後に正式な御見積書をお出しします。金額は前提条件が変わると増減します。</t>
  </si>
  <si>
    <t>配布元</t>
  </si>
  <si>
    <t>ルームフクロウ（FUKULO／合同会社商陣） https://room.fukulo.com/templates/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</si>
  <si>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</si>
  <si>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</si>
  <si>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</si>
  <si>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「記入用」を複製して、宛名・件名・明細を入れます。件数や作業量が決まっていない行には「（概算）」と書き、備考に金額が変わる前提条件を書きます。</t>
  </si>
  <si>
    <t>自社に合わせて直すなら</t>
  </si>
  <si>
    <t>幅を持たせて伝えたい場合は、明細を「下限の案」と「上限の案」の2枚に分けて作る方法もあります。</t>
  </si>
  <si>
    <t>気をつけること</t>
  </si>
  <si>
    <t>概算の金額で発注を受けないようにします。条件が決まったら、正式な見積書（内訳つき見積書など）を出し直してください。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</si>
  <si>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</si>
  <si>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</si>
  <si>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更新日</t>
  </si>
  <si>
    <t>2026年10月3日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</si>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</sst>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4" customWidth="1"/>
    <col min="3" max="3" width="14" customWidth="1"/>
    <col min="4" max="4" width="7" customWidth="1"/>
    <col min="5" max="5" width="6" customWidth="1"/>
    <col min="6" max="6" width="11" customWidth="1"/>
    <col min="7" max="7" width="13" customWidth="1"/>
    <col min="8" max="8" width="16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7" x14ac:dyDescent="0.25">
      <c r="A3" s="2" t="s">
        <v>1</v>
      </c>
      <c r="B3" s="2"/>
      <c r="C3" s="2"/>
      <c r="D3" s="2"/>
      <c r="E3" s="3" t="s">
        <v>2</v>
      </c>
      <c r="F3" s="4"/>
      <c r="G3" s="4"/>
    </row>
    <row r="4" ht="20" customHeight="1" spans="1:7" x14ac:dyDescent="0.25">
      <c r="A4" s="5" t="s">
        <v>3</v>
      </c>
      <c r="B4" s="5"/>
      <c r="C4" s="5"/>
      <c r="D4" s="5"/>
      <c r="E4" s="3" t="s">
        <v>4</v>
      </c>
      <c r="F4" s="4"/>
      <c r="G4" s="4"/>
    </row>
    <row r="5" ht="20" customHeight="1" spans="1:7" x14ac:dyDescent="0.25">
      <c r="A5" s="6" t="s">
        <v>5</v>
      </c>
      <c r="B5" s="6"/>
      <c r="C5" s="6"/>
      <c r="D5" s="6"/>
      <c r="E5" s="3" t="s">
        <v>6</v>
      </c>
      <c r="F5" s="4"/>
      <c r="G5" s="4"/>
    </row>
    <row r="6" ht="20" customHeight="1" spans="1:7" x14ac:dyDescent="0.25">
      <c r="A6" s="3" t="s">
        <v>7</v>
      </c>
      <c r="B6" s="4"/>
      <c r="C6" s="4"/>
      <c r="D6" s="4"/>
      <c r="E6" s="5" t="s">
        <v>8</v>
      </c>
      <c r="F6" s="5"/>
      <c r="G6" s="5"/>
    </row>
    <row r="7" ht="20" customHeight="1" spans="1:7" x14ac:dyDescent="0.25">
      <c r="A7" s="3" t="s">
        <v>9</v>
      </c>
      <c r="B7" s="4"/>
      <c r="C7" s="4"/>
      <c r="D7" s="4"/>
      <c r="E7" s="6" t="s">
        <v>10</v>
      </c>
      <c r="F7" s="6"/>
      <c r="G7" s="6"/>
    </row>
    <row r="8" ht="20" customHeight="1" spans="1:7" x14ac:dyDescent="0.25">
      <c r="A8" s="3" t="s">
        <v>11</v>
      </c>
      <c r="B8" s="4"/>
      <c r="C8" s="4"/>
      <c r="D8" s="4"/>
      <c r="E8" s="6" t="s">
        <v>12</v>
      </c>
      <c r="F8" s="6"/>
      <c r="G8" s="6"/>
    </row>
    <row r="9" ht="20" customHeight="1" spans="1:7" x14ac:dyDescent="0.25">
      <c r="A9" s="3" t="s">
        <v>13</v>
      </c>
      <c r="B9" s="4"/>
      <c r="C9" s="4"/>
      <c r="D9" s="4"/>
      <c r="E9" s="6" t="s">
        <v>14</v>
      </c>
      <c r="F9" s="6"/>
      <c r="G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6" x14ac:dyDescent="0.25">
      <c r="A12" s="2" t="s">
        <v>17</v>
      </c>
      <c r="B12" s="2"/>
      <c r="C12" s="7">
        <f>G28</f>
        <v>0</v>
      </c>
      <c r="D12" s="7"/>
      <c r="E12" s="7"/>
    </row>
    <row r="13" ht="20" customHeight="1" spans="1:8" x14ac:dyDescent="0.25">
      <c r="A13" s="8" t="s">
        <v>18</v>
      </c>
      <c r="B13" s="8" t="s">
        <v>19</v>
      </c>
      <c r="C13" s="8"/>
      <c r="D13" s="8" t="s">
        <v>20</v>
      </c>
      <c r="E13" s="8" t="s">
        <v>21</v>
      </c>
      <c r="F13" s="8" t="s">
        <v>22</v>
      </c>
      <c r="G13" s="8" t="s">
        <v>23</v>
      </c>
      <c r="H13" s="8" t="s">
        <v>24</v>
      </c>
    </row>
    <row r="14" ht="20" customHeight="1" spans="1:8" x14ac:dyDescent="0.25">
      <c r="A14" s="9">
        <v>1</v>
      </c>
      <c r="B14" s="4"/>
      <c r="C14" s="4"/>
      <c r="D14" s="9"/>
      <c r="E14" s="5"/>
      <c r="F14" s="10"/>
      <c r="G14" s="10">
        <f>IF(D14="","",D14*F14)</f>
      </c>
      <c r="H14" s="5"/>
    </row>
    <row r="15" ht="20" customHeight="1" spans="1:8" x14ac:dyDescent="0.25">
      <c r="A15" s="9">
        <v>2</v>
      </c>
      <c r="B15" s="4"/>
      <c r="C15" s="4"/>
      <c r="D15" s="9"/>
      <c r="E15" s="5"/>
      <c r="F15" s="10"/>
      <c r="G15" s="10">
        <f>IF(D15="","",D15*F15)</f>
      </c>
      <c r="H15" s="5"/>
    </row>
    <row r="16" ht="20" customHeight="1" spans="1:8" x14ac:dyDescent="0.25">
      <c r="A16" s="9">
        <v>3</v>
      </c>
      <c r="B16" s="4"/>
      <c r="C16" s="4"/>
      <c r="D16" s="9"/>
      <c r="E16" s="5"/>
      <c r="F16" s="10"/>
      <c r="G16" s="10">
        <f>IF(D16="","",D16*F16)</f>
      </c>
      <c r="H16" s="5"/>
    </row>
    <row r="17" ht="20" customHeight="1" spans="1:8" x14ac:dyDescent="0.25">
      <c r="A17" s="9">
        <v>4</v>
      </c>
      <c r="B17" s="4"/>
      <c r="C17" s="4"/>
      <c r="D17" s="9"/>
      <c r="E17" s="5"/>
      <c r="F17" s="10"/>
      <c r="G17" s="10">
        <f>IF(D17="","",D17*F17)</f>
      </c>
      <c r="H17" s="5"/>
    </row>
    <row r="18" ht="20" customHeight="1" spans="1:8" x14ac:dyDescent="0.25">
      <c r="A18" s="9">
        <v>5</v>
      </c>
      <c r="B18" s="4"/>
      <c r="C18" s="4"/>
      <c r="D18" s="9"/>
      <c r="E18" s="5"/>
      <c r="F18" s="10"/>
      <c r="G18" s="10">
        <f>IF(D18="","",D18*F18)</f>
      </c>
      <c r="H18" s="5"/>
    </row>
    <row r="19" ht="20" customHeight="1" spans="1:8" x14ac:dyDescent="0.25">
      <c r="A19" s="9">
        <v>6</v>
      </c>
      <c r="B19" s="4"/>
      <c r="C19" s="4"/>
      <c r="D19" s="9"/>
      <c r="E19" s="5"/>
      <c r="F19" s="10"/>
      <c r="G19" s="10">
        <f>IF(D19="","",D19*F19)</f>
      </c>
      <c r="H19" s="5"/>
    </row>
    <row r="20" ht="20" customHeight="1" spans="1:8" x14ac:dyDescent="0.25">
      <c r="A20" s="9">
        <v>7</v>
      </c>
      <c r="B20" s="4"/>
      <c r="C20" s="4"/>
      <c r="D20" s="9"/>
      <c r="E20" s="5"/>
      <c r="F20" s="10"/>
      <c r="G20" s="10">
        <f>IF(D20="","",D20*F20)</f>
      </c>
      <c r="H20" s="5"/>
    </row>
    <row r="21" ht="20" customHeight="1" spans="1:8" x14ac:dyDescent="0.25">
      <c r="A21" s="9">
        <v>8</v>
      </c>
      <c r="B21" s="4"/>
      <c r="C21" s="4"/>
      <c r="D21" s="9"/>
      <c r="E21" s="5"/>
      <c r="F21" s="10"/>
      <c r="G21" s="10">
        <f>IF(D21="","",D21*F21)</f>
      </c>
      <c r="H21" s="5"/>
    </row>
    <row r="22" ht="20" customHeight="1" spans="1:8" x14ac:dyDescent="0.25">
      <c r="A22" s="9">
        <v>9</v>
      </c>
      <c r="B22" s="4"/>
      <c r="C22" s="4"/>
      <c r="D22" s="9"/>
      <c r="E22" s="5"/>
      <c r="F22" s="10"/>
      <c r="G22" s="10">
        <f>IF(D22="","",D22*F22)</f>
      </c>
      <c r="H22" s="5"/>
    </row>
    <row r="23" ht="20" customHeight="1" spans="1:8" x14ac:dyDescent="0.25">
      <c r="A23" s="9">
        <v>10</v>
      </c>
      <c r="B23" s="4"/>
      <c r="C23" s="4"/>
      <c r="D23" s="9"/>
      <c r="E23" s="5"/>
      <c r="F23" s="10"/>
      <c r="G23" s="10">
        <f>IF(D23="","",D23*F23)</f>
      </c>
      <c r="H23" s="5"/>
    </row>
    <row r="24" ht="20" customHeight="1" spans="1:8" x14ac:dyDescent="0.25">
      <c r="A24" s="9">
        <v>11</v>
      </c>
      <c r="B24" s="4"/>
      <c r="C24" s="4"/>
      <c r="D24" s="9"/>
      <c r="E24" s="5"/>
      <c r="F24" s="10"/>
      <c r="G24" s="10">
        <f>IF(D24="","",D24*F24)</f>
      </c>
      <c r="H24" s="5"/>
    </row>
    <row r="25" ht="20" customHeight="1" spans="1:8" x14ac:dyDescent="0.25">
      <c r="A25" s="9">
        <v>12</v>
      </c>
      <c r="B25" s="4"/>
      <c r="C25" s="4"/>
      <c r="D25" s="9"/>
      <c r="E25" s="5"/>
      <c r="F25" s="10"/>
      <c r="G25" s="10">
        <f>IF(D25="","",D25*F25)</f>
      </c>
      <c r="H25" s="5"/>
    </row>
    <row r="26" ht="20" customHeight="1" spans="6:8" x14ac:dyDescent="0.25">
      <c r="F26" s="3" t="s">
        <v>25</v>
      </c>
      <c r="G26" s="10">
        <f>SUM(G14:G25)</f>
        <v>0</v>
      </c>
      <c r="H26" s="5"/>
    </row>
    <row r="27" ht="20" customHeight="1" spans="6:8" x14ac:dyDescent="0.25">
      <c r="F27" s="3" t="s">
        <v>26</v>
      </c>
      <c r="G27" s="10">
        <f>ROUNDDOWN(G26*0.1,0)</f>
        <v>0</v>
      </c>
      <c r="H27" s="5"/>
    </row>
    <row r="28" ht="20" customHeight="1" spans="6:8" x14ac:dyDescent="0.25">
      <c r="F28" s="3" t="s">
        <v>27</v>
      </c>
      <c r="G28" s="7">
        <f>G26+G27</f>
        <v>0</v>
      </c>
      <c r="H28" s="5"/>
    </row>
    <row r="29" ht="20" customHeight="1" x14ac:dyDescent="0.25"/>
    <row r="30" ht="20" customHeight="1" spans="1:8" x14ac:dyDescent="0.25">
      <c r="A30" s="3" t="s">
        <v>24</v>
      </c>
      <c r="B30" s="4"/>
      <c r="C30" s="4"/>
      <c r="D30" s="4"/>
      <c r="E30" s="4"/>
      <c r="F30" s="4"/>
      <c r="G30" s="4"/>
      <c r="H30" s="4"/>
    </row>
  </sheetData>
  <mergeCells count="32">
    <mergeCell ref="A1:H1"/>
    <mergeCell ref="A3:D3"/>
    <mergeCell ref="F3:G3"/>
    <mergeCell ref="A4:D4"/>
    <mergeCell ref="F4:G4"/>
    <mergeCell ref="A5:D5"/>
    <mergeCell ref="F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A12:B12"/>
    <mergeCell ref="C12:E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0:H30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4" customWidth="1"/>
    <col min="3" max="3" width="14" customWidth="1"/>
    <col min="4" max="4" width="7" customWidth="1"/>
    <col min="5" max="5" width="6" customWidth="1"/>
    <col min="6" max="6" width="11" customWidth="1"/>
    <col min="7" max="7" width="13" customWidth="1"/>
    <col min="8" max="8" width="16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7" x14ac:dyDescent="0.25">
      <c r="A3" s="2" t="s">
        <v>28</v>
      </c>
      <c r="B3" s="2"/>
      <c r="C3" s="2"/>
      <c r="D3" s="2"/>
      <c r="E3" s="3" t="s">
        <v>2</v>
      </c>
      <c r="F3" s="4" t="s">
        <v>29</v>
      </c>
      <c r="G3" s="4"/>
    </row>
    <row r="4" ht="20" customHeight="1" spans="1:7" x14ac:dyDescent="0.25">
      <c r="A4" s="5" t="s">
        <v>30</v>
      </c>
      <c r="B4" s="5"/>
      <c r="C4" s="5"/>
      <c r="D4" s="5"/>
      <c r="E4" s="3" t="s">
        <v>4</v>
      </c>
      <c r="F4" s="4" t="s">
        <v>31</v>
      </c>
      <c r="G4" s="4"/>
    </row>
    <row r="5" ht="20" customHeight="1" spans="1:7" x14ac:dyDescent="0.25">
      <c r="A5" s="6" t="s">
        <v>5</v>
      </c>
      <c r="B5" s="6"/>
      <c r="C5" s="6"/>
      <c r="D5" s="6"/>
      <c r="E5" s="3" t="s">
        <v>6</v>
      </c>
      <c r="F5" s="4" t="s">
        <v>32</v>
      </c>
      <c r="G5" s="4"/>
    </row>
    <row r="6" ht="20" customHeight="1" spans="1:7" x14ac:dyDescent="0.25">
      <c r="A6" s="3" t="s">
        <v>7</v>
      </c>
      <c r="B6" s="4" t="s">
        <v>33</v>
      </c>
      <c r="C6" s="4"/>
      <c r="D6" s="4"/>
      <c r="E6" s="5" t="s">
        <v>8</v>
      </c>
      <c r="F6" s="5"/>
      <c r="G6" s="5"/>
    </row>
    <row r="7" ht="20" customHeight="1" spans="1:7" x14ac:dyDescent="0.25">
      <c r="A7" s="3" t="s">
        <v>9</v>
      </c>
      <c r="B7" s="4" t="s">
        <v>34</v>
      </c>
      <c r="C7" s="4"/>
      <c r="D7" s="4"/>
      <c r="E7" s="6" t="s">
        <v>10</v>
      </c>
      <c r="F7" s="6"/>
      <c r="G7" s="6"/>
    </row>
    <row r="8" ht="20" customHeight="1" spans="1:7" x14ac:dyDescent="0.25">
      <c r="A8" s="3" t="s">
        <v>11</v>
      </c>
      <c r="B8" s="4" t="s">
        <v>35</v>
      </c>
      <c r="C8" s="4"/>
      <c r="D8" s="4"/>
      <c r="E8" s="6" t="s">
        <v>12</v>
      </c>
      <c r="F8" s="6"/>
      <c r="G8" s="6"/>
    </row>
    <row r="9" ht="20" customHeight="1" spans="1:7" x14ac:dyDescent="0.25">
      <c r="A9" s="3" t="s">
        <v>13</v>
      </c>
      <c r="B9" s="4" t="s">
        <v>36</v>
      </c>
      <c r="C9" s="4"/>
      <c r="D9" s="4"/>
      <c r="E9" s="6" t="s">
        <v>14</v>
      </c>
      <c r="F9" s="6"/>
      <c r="G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6" x14ac:dyDescent="0.25">
      <c r="A12" s="2" t="s">
        <v>17</v>
      </c>
      <c r="B12" s="2"/>
      <c r="C12" s="7">
        <f>G28</f>
        <v>2024000</v>
      </c>
      <c r="D12" s="7"/>
      <c r="E12" s="7"/>
    </row>
    <row r="13" ht="20" customHeight="1" spans="1:8" x14ac:dyDescent="0.25">
      <c r="A13" s="8" t="s">
        <v>18</v>
      </c>
      <c r="B13" s="8" t="s">
        <v>19</v>
      </c>
      <c r="C13" s="8"/>
      <c r="D13" s="8" t="s">
        <v>20</v>
      </c>
      <c r="E13" s="8" t="s">
        <v>21</v>
      </c>
      <c r="F13" s="8" t="s">
        <v>22</v>
      </c>
      <c r="G13" s="8" t="s">
        <v>23</v>
      </c>
      <c r="H13" s="8" t="s">
        <v>24</v>
      </c>
    </row>
    <row r="14" ht="20" customHeight="1" spans="1:8" x14ac:dyDescent="0.25">
      <c r="A14" s="9">
        <v>1</v>
      </c>
      <c r="B14" s="4" t="s">
        <v>37</v>
      </c>
      <c r="C14" s="4"/>
      <c r="D14" s="9">
        <v>1</v>
      </c>
      <c r="E14" s="5" t="s">
        <v>38</v>
      </c>
      <c r="F14" s="10">
        <v>1200000</v>
      </c>
      <c r="G14" s="10">
        <f>IF(D14="","",D14*F14)</f>
        <v>1200000</v>
      </c>
      <c r="H14" s="5" t="s">
        <v>39</v>
      </c>
    </row>
    <row r="15" ht="20" customHeight="1" spans="1:8" x14ac:dyDescent="0.25">
      <c r="A15" s="9">
        <v>2</v>
      </c>
      <c r="B15" s="4" t="s">
        <v>40</v>
      </c>
      <c r="C15" s="4"/>
      <c r="D15" s="9">
        <v>1</v>
      </c>
      <c r="E15" s="5" t="s">
        <v>38</v>
      </c>
      <c r="F15" s="10">
        <v>300000</v>
      </c>
      <c r="G15" s="10">
        <f>IF(D15="","",D15*F15)</f>
        <v>300000</v>
      </c>
      <c r="H15" s="5" t="s">
        <v>41</v>
      </c>
    </row>
    <row r="16" ht="20" customHeight="1" spans="1:8" x14ac:dyDescent="0.25">
      <c r="A16" s="9">
        <v>3</v>
      </c>
      <c r="B16" s="4" t="s">
        <v>42</v>
      </c>
      <c r="C16" s="4"/>
      <c r="D16" s="9">
        <v>2</v>
      </c>
      <c r="E16" s="5" t="s">
        <v>43</v>
      </c>
      <c r="F16" s="10">
        <v>50000</v>
      </c>
      <c r="G16" s="10">
        <f>IF(D16="","",D16*F16)</f>
        <v>100000</v>
      </c>
      <c r="H16" s="5"/>
    </row>
    <row r="17" ht="20" customHeight="1" spans="1:8" x14ac:dyDescent="0.25">
      <c r="A17" s="9">
        <v>4</v>
      </c>
      <c r="B17" s="4" t="s">
        <v>44</v>
      </c>
      <c r="C17" s="4"/>
      <c r="D17" s="9">
        <v>12</v>
      </c>
      <c r="E17" s="5" t="s">
        <v>45</v>
      </c>
      <c r="F17" s="10">
        <v>20000</v>
      </c>
      <c r="G17" s="10">
        <f>IF(D17="","",D17*F17)</f>
        <v>240000</v>
      </c>
      <c r="H17" s="5" t="s">
        <v>46</v>
      </c>
    </row>
    <row r="18" ht="20" customHeight="1" spans="1:8" x14ac:dyDescent="0.25">
      <c r="A18" s="9">
        <v>5</v>
      </c>
      <c r="B18" s="4"/>
      <c r="C18" s="4"/>
      <c r="D18" s="9"/>
      <c r="E18" s="5"/>
      <c r="F18" s="10"/>
      <c r="G18" s="10">
        <f>IF(D18="","",D18*F18)</f>
      </c>
      <c r="H18" s="5"/>
    </row>
    <row r="19" ht="20" customHeight="1" spans="1:8" x14ac:dyDescent="0.25">
      <c r="A19" s="9">
        <v>6</v>
      </c>
      <c r="B19" s="4"/>
      <c r="C19" s="4"/>
      <c r="D19" s="9"/>
      <c r="E19" s="5"/>
      <c r="F19" s="10"/>
      <c r="G19" s="10">
        <f>IF(D19="","",D19*F19)</f>
      </c>
      <c r="H19" s="5"/>
    </row>
    <row r="20" ht="20" customHeight="1" spans="1:8" x14ac:dyDescent="0.25">
      <c r="A20" s="9">
        <v>7</v>
      </c>
      <c r="B20" s="4"/>
      <c r="C20" s="4"/>
      <c r="D20" s="9"/>
      <c r="E20" s="5"/>
      <c r="F20" s="10"/>
      <c r="G20" s="10">
        <f>IF(D20="","",D20*F20)</f>
      </c>
      <c r="H20" s="5"/>
    </row>
    <row r="21" ht="20" customHeight="1" spans="1:8" x14ac:dyDescent="0.25">
      <c r="A21" s="9">
        <v>8</v>
      </c>
      <c r="B21" s="4"/>
      <c r="C21" s="4"/>
      <c r="D21" s="9"/>
      <c r="E21" s="5"/>
      <c r="F21" s="10"/>
      <c r="G21" s="10">
        <f>IF(D21="","",D21*F21)</f>
      </c>
      <c r="H21" s="5"/>
    </row>
    <row r="22" ht="20" customHeight="1" spans="1:8" x14ac:dyDescent="0.25">
      <c r="A22" s="9">
        <v>9</v>
      </c>
      <c r="B22" s="4"/>
      <c r="C22" s="4"/>
      <c r="D22" s="9"/>
      <c r="E22" s="5"/>
      <c r="F22" s="10"/>
      <c r="G22" s="10">
        <f>IF(D22="","",D22*F22)</f>
      </c>
      <c r="H22" s="5"/>
    </row>
    <row r="23" ht="20" customHeight="1" spans="1:8" x14ac:dyDescent="0.25">
      <c r="A23" s="9">
        <v>10</v>
      </c>
      <c r="B23" s="4"/>
      <c r="C23" s="4"/>
      <c r="D23" s="9"/>
      <c r="E23" s="5"/>
      <c r="F23" s="10"/>
      <c r="G23" s="10">
        <f>IF(D23="","",D23*F23)</f>
      </c>
      <c r="H23" s="5"/>
    </row>
    <row r="24" ht="20" customHeight="1" spans="1:8" x14ac:dyDescent="0.25">
      <c r="A24" s="9">
        <v>11</v>
      </c>
      <c r="B24" s="4"/>
      <c r="C24" s="4"/>
      <c r="D24" s="9"/>
      <c r="E24" s="5"/>
      <c r="F24" s="10"/>
      <c r="G24" s="10">
        <f>IF(D24="","",D24*F24)</f>
      </c>
      <c r="H24" s="5"/>
    </row>
    <row r="25" ht="20" customHeight="1" spans="1:8" x14ac:dyDescent="0.25">
      <c r="A25" s="9">
        <v>12</v>
      </c>
      <c r="B25" s="4"/>
      <c r="C25" s="4"/>
      <c r="D25" s="9"/>
      <c r="E25" s="5"/>
      <c r="F25" s="10"/>
      <c r="G25" s="10">
        <f>IF(D25="","",D25*F25)</f>
      </c>
      <c r="H25" s="5"/>
    </row>
    <row r="26" ht="20" customHeight="1" spans="6:8" x14ac:dyDescent="0.25">
      <c r="F26" s="3" t="s">
        <v>25</v>
      </c>
      <c r="G26" s="10">
        <f>SUM(G14:G25)</f>
        <v>1840000</v>
      </c>
      <c r="H26" s="5"/>
    </row>
    <row r="27" ht="20" customHeight="1" spans="6:8" x14ac:dyDescent="0.25">
      <c r="F27" s="3" t="s">
        <v>26</v>
      </c>
      <c r="G27" s="10">
        <f>ROUNDDOWN(G26*0.1,0)</f>
        <v>184000</v>
      </c>
      <c r="H27" s="5"/>
    </row>
    <row r="28" ht="20" customHeight="1" spans="6:8" x14ac:dyDescent="0.25">
      <c r="F28" s="3" t="s">
        <v>27</v>
      </c>
      <c r="G28" s="7">
        <f>G26+G27</f>
        <v>2024000</v>
      </c>
      <c r="H28" s="5"/>
    </row>
    <row r="29" ht="20" customHeight="1" x14ac:dyDescent="0.25"/>
    <row r="30" ht="20" customHeight="1" spans="1:8" x14ac:dyDescent="0.25">
      <c r="A30" s="3" t="s">
        <v>24</v>
      </c>
      <c r="B30" s="4" t="s">
        <v>47</v>
      </c>
      <c r="C30" s="4"/>
      <c r="D30" s="4"/>
      <c r="E30" s="4"/>
      <c r="F30" s="4"/>
      <c r="G30" s="4"/>
      <c r="H30" s="4"/>
    </row>
  </sheetData>
  <mergeCells count="32">
    <mergeCell ref="A1:H1"/>
    <mergeCell ref="A3:D3"/>
    <mergeCell ref="F3:G3"/>
    <mergeCell ref="A4:D4"/>
    <mergeCell ref="F4:G4"/>
    <mergeCell ref="A5:D5"/>
    <mergeCell ref="F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A12:B12"/>
    <mergeCell ref="C12:E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0:H30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3" t="s">
        <v>48</v>
      </c>
      <c r="B2" s="5" t="s">
        <v>49</v>
      </c>
    </row>
    <row r="3" ht="20" customHeight="1" spans="1:2" x14ac:dyDescent="0.25">
      <c r="A3" s="3" t="s">
        <v>50</v>
      </c>
      <c r="B3" s="5" t="s">
        <v>51</v>
      </c>
    </row>
    <row r="4" ht="20" customHeight="1" spans="1:2" x14ac:dyDescent="0.25">
      <c r="A4" s="3" t="s">
        <v>52</v>
      </c>
      <c r="B4" s="5" t="s">
        <v>53</v>
      </c>
    </row>
    <row r="5" ht="20" customHeight="1" spans="1:2" x14ac:dyDescent="0.25">
      <c r="A5" s="3" t="s">
        <v>54</v>
      </c>
      <c r="B5" s="5" t="s">
        <v>55</v>
      </c>
    </row>
    <row r="6" ht="20" customHeight="1" spans="1:2" x14ac:dyDescent="0.25">
      <c r="A6" s="3" t="s">
        <v>56</v>
      </c>
      <c r="B6" s="5" t="s">
        <v>57</v>
      </c>
    </row>
    <row r="7" ht="20" customHeight="1" spans="1:2" x14ac:dyDescent="0.25">
      <c r="A7" s="3" t="s">
        <v>58</v>
      </c>
      <c r="B7" s="5" t="s">
        <v>59</v>
      </c>
    </row>
    <row r="8" ht="20" customHeight="1" spans="1:2" x14ac:dyDescent="0.25">
      <c r="A8" s="3" t="s">
        <v>60</v>
      </c>
      <c r="B8" s="5" t="s">
        <v>61</v>
      </c>
    </row>
    <row r="9" ht="20" customHeight="1" spans="1:2" x14ac:dyDescent="0.25">
      <c r="A9" s="3" t="s">
        <v>62</v>
      </c>
      <c r="B9" s="5" t="s">
        <v>63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